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6210"/>
  </bookViews>
  <sheets>
    <sheet name="додаток 2" sheetId="1" r:id="rId1"/>
    <sheet name="додаток 3" sheetId="2" r:id="rId2"/>
    <sheet name="Лист3" sheetId="3" r:id="rId3"/>
  </sheets>
  <definedNames>
    <definedName name="_xlnm.Print_Area" localSheetId="0">'додаток 2'!$A$1:$G$19</definedName>
    <definedName name="_xlnm.Print_Area" localSheetId="1">'додаток 3'!$A$1:$I$10</definedName>
  </definedNames>
  <calcPr calcId="145621"/>
</workbook>
</file>

<file path=xl/calcChain.xml><?xml version="1.0" encoding="utf-8"?>
<calcChain xmlns="http://schemas.openxmlformats.org/spreadsheetml/2006/main">
  <c r="G7" i="2" l="1"/>
  <c r="G6" i="2"/>
  <c r="F10" i="1" l="1"/>
  <c r="G11" i="1" l="1"/>
  <c r="G10" i="1"/>
  <c r="C9" i="1"/>
  <c r="D9" i="1"/>
  <c r="E9" i="1"/>
  <c r="F9" i="1"/>
  <c r="B9" i="1"/>
  <c r="G9" i="1" l="1"/>
</calcChain>
</file>

<file path=xl/sharedStrings.xml><?xml version="1.0" encoding="utf-8"?>
<sst xmlns="http://schemas.openxmlformats.org/spreadsheetml/2006/main" count="36" uniqueCount="34">
  <si>
    <t>Додаток 2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</si>
  <si>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</si>
  <si>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</si>
  <si>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</si>
  <si>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Обсяг ресурсів всього, у тому числі:</t>
  </si>
  <si>
    <t>І</t>
  </si>
  <si>
    <t>ІІ</t>
  </si>
  <si>
    <t xml:space="preserve"> - кошти небюджетних джерел</t>
  </si>
  <si>
    <t xml:space="preserve"> - обласний бюджет</t>
  </si>
  <si>
    <t xml:space="preserve">Директор Департаменту культури і туризму, національностей та релігій облдержадміністрації </t>
  </si>
  <si>
    <t>І.О.Должикова</t>
  </si>
  <si>
    <r>
      <rPr>
        <b/>
        <sz val="14"/>
        <color theme="1"/>
        <rFont val="Times New Roman"/>
        <family val="1"/>
        <charset val="204"/>
      </rPr>
      <t xml:space="preserve">Ресурсне забезпечення Програми оновлення та розвитку Менського зоопарку загальнодержавного значення на 2011-2015 роки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(уточнення фінансування з обласного бюджету  у 2015 році)</t>
    </r>
  </si>
  <si>
    <t xml:space="preserve">Додаток 3 </t>
  </si>
  <si>
    <t>№ з/п</t>
  </si>
  <si>
    <t>Назва напрямку діяльності (пріоритетні завдання)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</si>
  <si>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</si>
  <si>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</si>
  <si>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</si>
  <si>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</si>
  <si>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Очікуваний результат</t>
  </si>
  <si>
    <t>Департамент культури і туризму, національностей та релігій облдержадміністрації, Менський зоологічний парк загальнодержавного значення</t>
  </si>
  <si>
    <t>1.</t>
  </si>
  <si>
    <t>Покращення матеріально-технічної бази, поповнення колекції тварин і проведення інформаційно-просвітницьких заходів. Забезпечення виплати заробітної плати працівникам, раціону харчування тварин та оплату за спожиті енергоносії</t>
  </si>
  <si>
    <t>Обласний бюджет</t>
  </si>
  <si>
    <t>2015 рік</t>
  </si>
  <si>
    <t xml:space="preserve">Зміни та доповнення до Додатку 3 Програми оновлення та розвитку Менського зоопарку загальнодержавного значення на 2011-2015 роки   </t>
  </si>
  <si>
    <t>3.) Завершення робіт по будівництву автогаражів  зі складами для зберігання кормів в тому числі погашення кредиторської заборгованності за 2014 рік</t>
  </si>
  <si>
    <t xml:space="preserve">4.) Погашення кредиторської заборгованності  за 2014 рік по капітальному ремонту вольєрів хижих тварин </t>
  </si>
  <si>
    <t xml:space="preserve">5.) Придбання кормів для тварин </t>
  </si>
  <si>
    <t xml:space="preserve">Зміцнення матеріально-технічної бази та покращення умов зберігання кормів ,забезпечення раціону харчування тварин </t>
  </si>
  <si>
    <t>тис. грн</t>
  </si>
  <si>
    <t>Орієнтовні обсяги фінансування (вартість),тис.  грн, у тому числі:</t>
  </si>
  <si>
    <t>до рішення другої сесії  обласної ради сьомого скликання                                                _______________ 2015 року № _______</t>
  </si>
  <si>
    <t>до рішення другої сесії  обласної ради сьомого скликання                                                  _________________ 2015 року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</si>
</sst>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/>
    <xf numFmtId="164" fontId="2" fillId="2" borderId="1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165" fontId="2" fillId="2" borderId="2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distributed" wrapText="1"/>
    </xf>
    <xf numFmtId="0" fontId="1" fillId="0" borderId="15" xfId="0" applyFont="1" applyBorder="1" applyAlignment="1">
      <alignment horizontal="left" vertical="distributed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textRotation="18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29" customWidth="1"/>
    <col min="5" max="5" width="8.85546875" customWidth="1"/>
    <col min="6" max="6" width="12" bestFit="1" customWidth="1"/>
    <col min="7" max="7" width="18.5703125" customWidth="1"/>
  </cols>
  <sheetData>
    <row r="1" spans="1:10" ht="15" customHeight="1" x14ac:dyDescent="0.3">
      <c r="A1" s="64">
        <v>2</v>
      </c>
      <c r="B1" s="64"/>
      <c r="C1" s="64"/>
      <c r="D1" s="64"/>
      <c r="E1" s="64"/>
      <c r="F1" s="64"/>
      <c r="G1" s="64"/>
    </row>
    <row r="2" spans="1:10" ht="27" customHeight="1" x14ac:dyDescent="0.3">
      <c r="B2" s="23"/>
      <c r="C2" s="23"/>
      <c r="D2" s="33" t="s">
        <v>0</v>
      </c>
      <c r="E2" s="33"/>
      <c r="F2" s="33"/>
      <c r="G2" s="33"/>
    </row>
    <row r="3" spans="1:10" ht="52.5" customHeight="1" x14ac:dyDescent="0.3">
      <c r="A3" s="8"/>
      <c r="B3" s="8"/>
      <c r="C3" s="8"/>
      <c r="D3" s="50" t="s">
        <v>32</v>
      </c>
      <c r="E3" s="50"/>
      <c r="F3" s="50"/>
      <c r="G3" s="50"/>
    </row>
    <row r="4" spans="1:10" ht="68.25" customHeight="1" x14ac:dyDescent="0.25">
      <c r="A4" s="34" t="s">
        <v>11</v>
      </c>
      <c r="B4" s="34"/>
      <c r="C4" s="34"/>
      <c r="D4" s="34"/>
      <c r="E4" s="34"/>
      <c r="F4" s="34"/>
      <c r="G4" s="34"/>
    </row>
    <row r="5" spans="1:10" ht="19.5" thickBot="1" x14ac:dyDescent="0.35">
      <c r="A5" s="49" t="s">
        <v>30</v>
      </c>
      <c r="B5" s="49"/>
      <c r="C5" s="49"/>
      <c r="D5" s="49"/>
      <c r="E5" s="49"/>
      <c r="F5" s="49"/>
      <c r="G5" s="49"/>
    </row>
    <row r="6" spans="1:10" ht="105" customHeight="1" thickBot="1" x14ac:dyDescent="0.3">
      <c r="A6" s="40" t="s">
        <v>1</v>
      </c>
      <c r="B6" s="37" t="s">
        <v>2</v>
      </c>
      <c r="C6" s="38"/>
      <c r="D6" s="38"/>
      <c r="E6" s="38"/>
      <c r="F6" s="39"/>
      <c r="G6" s="46" t="s">
        <v>3</v>
      </c>
      <c r="H6" s="1"/>
      <c r="I6" s="1"/>
      <c r="J6" s="1"/>
    </row>
    <row r="7" spans="1:10" ht="19.5" thickBot="1" x14ac:dyDescent="0.3">
      <c r="A7" s="41"/>
      <c r="B7" s="43" t="s">
        <v>5</v>
      </c>
      <c r="C7" s="44"/>
      <c r="D7" s="44"/>
      <c r="E7" s="44" t="s">
        <v>6</v>
      </c>
      <c r="F7" s="45"/>
      <c r="G7" s="47"/>
      <c r="H7" s="1"/>
      <c r="I7" s="1"/>
      <c r="J7" s="1"/>
    </row>
    <row r="8" spans="1:10" ht="19.5" thickBot="1" x14ac:dyDescent="0.3">
      <c r="A8" s="42"/>
      <c r="B8" s="2">
        <v>2011</v>
      </c>
      <c r="C8" s="3">
        <v>2012</v>
      </c>
      <c r="D8" s="3">
        <v>2013</v>
      </c>
      <c r="E8" s="3">
        <v>2014</v>
      </c>
      <c r="F8" s="4">
        <v>2015</v>
      </c>
      <c r="G8" s="48"/>
      <c r="H8" s="1"/>
      <c r="I8" s="1"/>
      <c r="J8" s="1"/>
    </row>
    <row r="9" spans="1:10" ht="47.25" customHeight="1" thickBot="1" x14ac:dyDescent="0.3">
      <c r="A9" s="5" t="s">
        <v>4</v>
      </c>
      <c r="B9" s="9">
        <f>SUM(B10:B11)</f>
        <v>2417</v>
      </c>
      <c r="C9" s="9">
        <f t="shared" ref="C9:G9" si="0">SUM(C10:C11)</f>
        <v>2664.7</v>
      </c>
      <c r="D9" s="9">
        <f t="shared" si="0"/>
        <v>3390.9</v>
      </c>
      <c r="E9" s="9">
        <f t="shared" si="0"/>
        <v>3469.9</v>
      </c>
      <c r="F9" s="18">
        <f t="shared" si="0"/>
        <v>3926.2150000000001</v>
      </c>
      <c r="G9" s="24">
        <f t="shared" si="0"/>
        <v>15868.715</v>
      </c>
      <c r="H9" s="1"/>
      <c r="I9" s="1"/>
      <c r="J9" s="1"/>
    </row>
    <row r="10" spans="1:10" ht="33" customHeight="1" x14ac:dyDescent="0.25">
      <c r="A10" s="6" t="s">
        <v>8</v>
      </c>
      <c r="B10" s="10">
        <v>2277</v>
      </c>
      <c r="C10" s="11">
        <v>2504.6999999999998</v>
      </c>
      <c r="D10" s="11">
        <v>3220.9</v>
      </c>
      <c r="E10" s="11">
        <v>3289.9</v>
      </c>
      <c r="F10" s="17">
        <f>3120+3.5+132+280+200.715</f>
        <v>3736.2150000000001</v>
      </c>
      <c r="G10" s="20">
        <f>SUM(B10:F10)</f>
        <v>15028.715</v>
      </c>
      <c r="H10" s="1"/>
      <c r="I10" s="1"/>
      <c r="J10" s="1"/>
    </row>
    <row r="11" spans="1:10" ht="39" customHeight="1" thickBot="1" x14ac:dyDescent="0.3">
      <c r="A11" s="7" t="s">
        <v>7</v>
      </c>
      <c r="B11" s="12">
        <v>140</v>
      </c>
      <c r="C11" s="13">
        <v>160</v>
      </c>
      <c r="D11" s="13">
        <v>170</v>
      </c>
      <c r="E11" s="13">
        <v>180</v>
      </c>
      <c r="F11" s="14">
        <v>190</v>
      </c>
      <c r="G11" s="21">
        <f>SUM(B11:F11)</f>
        <v>840</v>
      </c>
      <c r="H11" s="1"/>
      <c r="I11" s="1"/>
      <c r="J11" s="1"/>
    </row>
    <row r="14" spans="1:10" ht="19.5" customHeight="1" x14ac:dyDescent="0.25"/>
    <row r="17" spans="1:7" ht="58.5" customHeight="1" x14ac:dyDescent="0.25">
      <c r="A17" s="36" t="s">
        <v>9</v>
      </c>
      <c r="B17" s="36"/>
      <c r="C17" s="36"/>
      <c r="D17" s="15"/>
      <c r="E17" s="35" t="s">
        <v>10</v>
      </c>
      <c r="F17" s="35"/>
      <c r="G17" s="35"/>
    </row>
  </sheetData>
  <mergeCells count="12">
    <mergeCell ref="A1:G1"/>
    <mergeCell ref="D2:G2"/>
    <mergeCell ref="A4:G4"/>
    <mergeCell ref="E17:G17"/>
    <mergeCell ref="A17:C17"/>
    <mergeCell ref="B6:F6"/>
    <mergeCell ref="A6:A8"/>
    <mergeCell ref="B7:D7"/>
    <mergeCell ref="E7:F7"/>
    <mergeCell ref="G6:G8"/>
    <mergeCell ref="A5:G5"/>
    <mergeCell ref="D3:G3"/>
  </mergeCells>
  <pageMargins left="1.1811023622047245" right="0.39370078740157483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topLeftCell="A4" zoomScale="75" zoomScaleNormal="75" zoomScaleSheetLayoutView="75" workbookViewId="0">
      <selection activeCell="I1" sqref="I1:I10"/>
    </sheetView>
  </sheetViews>
  <sheetFormatPr defaultRowHeight="15" x14ac:dyDescent="0.25"/>
  <cols>
    <col min="1" max="1" width="5.5703125" customWidth="1"/>
    <col min="2" max="2" width="36.85546875" customWidth="1"/>
    <col min="3" max="3" width="37" customWidth="1"/>
    <col min="4" max="4" width="18.42578125" customWidth="1"/>
    <col min="5" max="5" width="27.140625" customWidth="1"/>
    <col min="6" max="6" width="17.140625" customWidth="1"/>
    <col min="7" max="7" width="18.85546875" customWidth="1"/>
    <col min="8" max="8" width="27.42578125" customWidth="1"/>
  </cols>
  <sheetData>
    <row r="1" spans="1:9" ht="18.75" x14ac:dyDescent="0.3">
      <c r="B1" s="22"/>
      <c r="C1" s="22"/>
      <c r="D1" s="22"/>
      <c r="E1" s="22"/>
      <c r="F1" s="22"/>
      <c r="G1" s="23" t="s">
        <v>12</v>
      </c>
      <c r="H1" s="22"/>
      <c r="I1" s="65">
        <v>3</v>
      </c>
    </row>
    <row r="2" spans="1:9" ht="54" customHeight="1" x14ac:dyDescent="0.25">
      <c r="G2" s="50" t="s">
        <v>33</v>
      </c>
      <c r="H2" s="50"/>
      <c r="I2" s="65"/>
    </row>
    <row r="3" spans="1:9" ht="51.75" customHeight="1" thickBot="1" x14ac:dyDescent="0.3">
      <c r="A3" s="51" t="s">
        <v>25</v>
      </c>
      <c r="B3" s="51"/>
      <c r="C3" s="51"/>
      <c r="D3" s="51"/>
      <c r="E3" s="51"/>
      <c r="F3" s="51"/>
      <c r="G3" s="51"/>
      <c r="H3" s="51"/>
      <c r="I3" s="65"/>
    </row>
    <row r="4" spans="1:9" ht="113.25" thickBot="1" x14ac:dyDescent="0.3">
      <c r="A4" s="28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31</v>
      </c>
      <c r="H4" s="16" t="s">
        <v>19</v>
      </c>
      <c r="I4" s="65"/>
    </row>
    <row r="5" spans="1:9" ht="19.5" thickBot="1" x14ac:dyDescent="0.3">
      <c r="A5" s="2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65"/>
    </row>
    <row r="6" spans="1:9" ht="123" customHeight="1" x14ac:dyDescent="0.25">
      <c r="A6" s="61" t="s">
        <v>21</v>
      </c>
      <c r="B6" s="52" t="s">
        <v>22</v>
      </c>
      <c r="C6" s="30" t="s">
        <v>26</v>
      </c>
      <c r="D6" s="55" t="s">
        <v>24</v>
      </c>
      <c r="E6" s="58" t="s">
        <v>20</v>
      </c>
      <c r="F6" s="46" t="s">
        <v>23</v>
      </c>
      <c r="G6" s="26">
        <f>280+200.715</f>
        <v>480.71500000000003</v>
      </c>
      <c r="H6" s="52" t="s">
        <v>29</v>
      </c>
      <c r="I6" s="65"/>
    </row>
    <row r="7" spans="1:9" ht="75" x14ac:dyDescent="0.25">
      <c r="A7" s="62"/>
      <c r="B7" s="53"/>
      <c r="C7" s="31" t="s">
        <v>27</v>
      </c>
      <c r="D7" s="56"/>
      <c r="E7" s="59"/>
      <c r="F7" s="47"/>
      <c r="G7" s="27">
        <f>132</f>
        <v>132</v>
      </c>
      <c r="H7" s="53"/>
      <c r="I7" s="65"/>
    </row>
    <row r="8" spans="1:9" ht="38.25" thickBot="1" x14ac:dyDescent="0.3">
      <c r="A8" s="63"/>
      <c r="B8" s="54"/>
      <c r="C8" s="32" t="s">
        <v>28</v>
      </c>
      <c r="D8" s="57"/>
      <c r="E8" s="60"/>
      <c r="F8" s="48"/>
      <c r="G8" s="25">
        <v>3.5</v>
      </c>
      <c r="H8" s="54"/>
      <c r="I8" s="65"/>
    </row>
    <row r="9" spans="1:9" ht="87.75" customHeight="1" x14ac:dyDescent="0.25">
      <c r="I9" s="65"/>
    </row>
    <row r="10" spans="1:9" ht="39.75" customHeight="1" x14ac:dyDescent="0.25">
      <c r="B10" s="36" t="s">
        <v>9</v>
      </c>
      <c r="C10" s="36"/>
      <c r="D10" s="36"/>
      <c r="E10" s="15"/>
      <c r="F10" s="35" t="s">
        <v>10</v>
      </c>
      <c r="G10" s="35"/>
      <c r="H10" s="35"/>
      <c r="I10" s="65"/>
    </row>
  </sheetData>
  <mergeCells count="11">
    <mergeCell ref="I1:I10"/>
    <mergeCell ref="G2:H2"/>
    <mergeCell ref="A3:H3"/>
    <mergeCell ref="B10:D10"/>
    <mergeCell ref="F10:H10"/>
    <mergeCell ref="B6:B8"/>
    <mergeCell ref="D6:D8"/>
    <mergeCell ref="E6:E8"/>
    <mergeCell ref="F6:F8"/>
    <mergeCell ref="H6:H8"/>
    <mergeCell ref="A6:A8"/>
  </mergeCells>
  <pageMargins left="0.39370078740157483" right="0.39370078740157483" top="1.1811023622047245" bottom="0.3937007874015748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2</vt:lpstr>
      <vt:lpstr>додаток 3</vt:lpstr>
      <vt:lpstr>Лист3</vt:lpstr>
      <vt:lpstr>'додаток 2'!Область_печати</vt:lpstr>
      <vt:lpstr>'додаток 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2015-12-10T12:49:08Z</cp:lastPrinted>
  <dcterms:created xsi:type="dcterms:W3CDTF">2015-08-20T08:41:47Z</dcterms:created>
  <dcterms:modified xsi:type="dcterms:W3CDTF">2015-12-10T12:49:14Z</dcterms:modified>
</cp:coreProperties>
</file>